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8195" windowHeight="11700" activeTab="0"/>
  </bookViews>
  <sheets>
    <sheet name="DETAILNE EELARVE" sheetId="1" r:id="rId1"/>
    <sheet name="EELARVE AASTATES" sheetId="2" r:id="rId2"/>
    <sheet name="Leht3" sheetId="3" r:id="rId3"/>
  </sheets>
  <definedNames>
    <definedName name="OLE_LINK1" localSheetId="0">'DETAILNE EELARVE'!$A$8</definedName>
  </definedNames>
  <calcPr fullCalcOnLoad="1"/>
</workbook>
</file>

<file path=xl/sharedStrings.xml><?xml version="1.0" encoding="utf-8"?>
<sst xmlns="http://schemas.openxmlformats.org/spreadsheetml/2006/main" count="78" uniqueCount="71">
  <si>
    <r>
      <t xml:space="preserve">Maksumus kokku </t>
    </r>
    <r>
      <rPr>
        <sz val="10"/>
        <color indexed="8"/>
        <rFont val="Verdana"/>
        <family val="2"/>
      </rPr>
      <t>(€)</t>
    </r>
  </si>
  <si>
    <t>%</t>
  </si>
  <si>
    <r>
      <t>8.</t>
    </r>
    <r>
      <rPr>
        <sz val="7"/>
        <color indexed="8"/>
        <rFont val="Times New Roman"/>
        <family val="1"/>
      </rPr>
      <t xml:space="preserve">     </t>
    </r>
    <r>
      <rPr>
        <sz val="10"/>
        <color indexed="8"/>
        <rFont val="Verdana"/>
        <family val="2"/>
      </rPr>
      <t>Projekti hindamine / audit (</t>
    </r>
    <r>
      <rPr>
        <i/>
        <sz val="10"/>
        <color indexed="8"/>
        <rFont val="Verdana"/>
        <family val="2"/>
      </rPr>
      <t>vajadusel</t>
    </r>
    <r>
      <rPr>
        <sz val="10"/>
        <color indexed="8"/>
        <rFont val="Verdana"/>
        <family val="2"/>
      </rPr>
      <t>)</t>
    </r>
  </si>
  <si>
    <r>
      <t>9.</t>
    </r>
    <r>
      <rPr>
        <sz val="7"/>
        <color indexed="8"/>
        <rFont val="Times New Roman"/>
        <family val="1"/>
      </rPr>
      <t xml:space="preserve">     </t>
    </r>
    <r>
      <rPr>
        <sz val="10"/>
        <color indexed="8"/>
        <rFont val="Verdana"/>
        <family val="2"/>
      </rPr>
      <t>...</t>
    </r>
  </si>
  <si>
    <t>Projekti kogukulu (100%):</t>
  </si>
  <si>
    <t>Ühe ühikus maksumus (€)</t>
  </si>
  <si>
    <t>Kululiigid</t>
  </si>
  <si>
    <r>
      <t>Projekti taotletav toetus  (</t>
    </r>
    <r>
      <rPr>
        <b/>
        <sz val="10"/>
        <color indexed="10"/>
        <rFont val="Verdana"/>
        <family val="2"/>
      </rPr>
      <t>X</t>
    </r>
    <r>
      <rPr>
        <b/>
        <sz val="10"/>
        <color indexed="8"/>
        <rFont val="Verdana"/>
        <family val="2"/>
      </rPr>
      <t>%):</t>
    </r>
  </si>
  <si>
    <t>1.1</t>
  </si>
  <si>
    <t>1.2</t>
  </si>
  <si>
    <t>1.3</t>
  </si>
  <si>
    <t>2.1</t>
  </si>
  <si>
    <t>2.2</t>
  </si>
  <si>
    <t>2.3</t>
  </si>
  <si>
    <t>3.1</t>
  </si>
  <si>
    <t>3.2</t>
  </si>
  <si>
    <t>3.3</t>
  </si>
  <si>
    <t>4.1</t>
  </si>
  <si>
    <t>4.2</t>
  </si>
  <si>
    <t>4.3</t>
  </si>
  <si>
    <t>5.1</t>
  </si>
  <si>
    <t>5.2</t>
  </si>
  <si>
    <t>5.3</t>
  </si>
  <si>
    <t>6.1</t>
  </si>
  <si>
    <t>6.2</t>
  </si>
  <si>
    <t>6.3</t>
  </si>
  <si>
    <t>8.1</t>
  </si>
  <si>
    <t>9.1</t>
  </si>
  <si>
    <t>10.1</t>
  </si>
  <si>
    <t>KOKKU</t>
  </si>
  <si>
    <r>
      <t xml:space="preserve"> 10.</t>
    </r>
    <r>
      <rPr>
        <sz val="7"/>
        <color indexed="8"/>
        <rFont val="Times New Roman"/>
        <family val="1"/>
      </rPr>
      <t xml:space="preserve">  </t>
    </r>
    <r>
      <rPr>
        <sz val="10"/>
        <color indexed="8"/>
        <rFont val="Verdana"/>
        <family val="2"/>
      </rPr>
      <t>...</t>
    </r>
  </si>
  <si>
    <t>7. Projektiga seotud kaudsed kulud (üldkulud)</t>
  </si>
  <si>
    <r>
      <t>6.</t>
    </r>
    <r>
      <rPr>
        <sz val="7"/>
        <color indexed="8"/>
        <rFont val="Times New Roman"/>
        <family val="1"/>
      </rPr>
      <t xml:space="preserve">     </t>
    </r>
    <r>
      <rPr>
        <sz val="10"/>
        <color indexed="8"/>
        <rFont val="Verdana"/>
        <family val="2"/>
      </rPr>
      <t>Projekti teavitustegevus (ka tõlkekulud)</t>
    </r>
  </si>
  <si>
    <t>Ühikute arv</t>
  </si>
  <si>
    <t>Ühikute liik</t>
  </si>
  <si>
    <r>
      <t>11. Reserv (</t>
    </r>
    <r>
      <rPr>
        <i/>
        <sz val="8"/>
        <color indexed="8"/>
        <rFont val="Verdana"/>
        <family val="2"/>
      </rPr>
      <t>vajadusel, kuni 5%</t>
    </r>
    <r>
      <rPr>
        <sz val="10"/>
        <color indexed="8"/>
        <rFont val="Verdana"/>
        <family val="2"/>
      </rPr>
      <t>)</t>
    </r>
  </si>
  <si>
    <r>
      <t>9.</t>
    </r>
    <r>
      <rPr>
        <sz val="10"/>
        <color indexed="8"/>
        <rFont val="Verdana"/>
        <family val="2"/>
      </rPr>
      <t>   .......</t>
    </r>
  </si>
  <si>
    <r>
      <t>10.</t>
    </r>
    <r>
      <rPr>
        <sz val="10"/>
        <color indexed="8"/>
        <rFont val="Verdana"/>
        <family val="2"/>
      </rPr>
      <t>  ......</t>
    </r>
  </si>
  <si>
    <r>
      <t>7. Projektiga seotud kaudsed kulud (üldkulud)</t>
    </r>
    <r>
      <rPr>
        <sz val="8"/>
        <color indexed="8"/>
        <rFont val="Verdana"/>
        <family val="2"/>
      </rPr>
      <t>**</t>
    </r>
  </si>
  <si>
    <r>
      <t xml:space="preserve">4. </t>
    </r>
    <r>
      <rPr>
        <sz val="10"/>
        <color indexed="8"/>
        <rFont val="Verdana"/>
        <family val="2"/>
      </rPr>
      <t>Seadmed ja varustus</t>
    </r>
    <r>
      <rPr>
        <sz val="8"/>
        <color indexed="8"/>
        <rFont val="Verdana"/>
        <family val="2"/>
      </rPr>
      <t>*</t>
    </r>
  </si>
  <si>
    <r>
      <t xml:space="preserve">6. </t>
    </r>
    <r>
      <rPr>
        <sz val="10"/>
        <color indexed="8"/>
        <rFont val="Verdana"/>
        <family val="2"/>
      </rPr>
      <t>Projekti teavitustegevus (ka tõlkekulud)</t>
    </r>
  </si>
  <si>
    <r>
      <t xml:space="preserve">8. </t>
    </r>
    <r>
      <rPr>
        <sz val="10"/>
        <color indexed="8"/>
        <rFont val="Verdana"/>
        <family val="2"/>
      </rPr>
      <t>Projekti hindamine / audit (</t>
    </r>
    <r>
      <rPr>
        <i/>
        <sz val="10"/>
        <color indexed="8"/>
        <rFont val="Verdana"/>
        <family val="2"/>
      </rPr>
      <t>vajadusel</t>
    </r>
    <r>
      <rPr>
        <sz val="10"/>
        <color indexed="8"/>
        <rFont val="Verdana"/>
        <family val="2"/>
      </rPr>
      <t>)</t>
    </r>
  </si>
  <si>
    <r>
      <t xml:space="preserve">2. </t>
    </r>
    <r>
      <rPr>
        <sz val="10"/>
        <color indexed="8"/>
        <rFont val="Verdana"/>
        <family val="2"/>
      </rPr>
      <t xml:space="preserve">Projekti sisutegevuste tööjõukulu </t>
    </r>
  </si>
  <si>
    <t>3. Sisse ostetavad teenused (sisutegevused)</t>
  </si>
  <si>
    <r>
      <t xml:space="preserve">5. </t>
    </r>
    <r>
      <rPr>
        <sz val="10"/>
        <color indexed="8"/>
        <rFont val="Verdana"/>
        <family val="2"/>
      </rPr>
      <t>Reisikulu (transport, majutus, päevaraha)</t>
    </r>
  </si>
  <si>
    <t>* Arvesse saab võtta üksnes selle osa kulumist, mis vastab projekti elluviimise abikõlblikkuse perioodile ja tegelikule kasutuse määrale projekti eesmärkidel.</t>
  </si>
  <si>
    <r>
      <t>2.</t>
    </r>
    <r>
      <rPr>
        <sz val="10"/>
        <color indexed="8"/>
        <rFont val="Verdana"/>
        <family val="2"/>
      </rPr>
      <t> Projekti sisutegevuste tööjõukulu</t>
    </r>
  </si>
  <si>
    <r>
      <t>3.</t>
    </r>
    <r>
      <rPr>
        <sz val="10"/>
        <color indexed="8"/>
        <rFont val="Verdana"/>
        <family val="2"/>
      </rPr>
      <t xml:space="preserve"> Sisse ostetavad teenused (sisutegevused)      </t>
    </r>
  </si>
  <si>
    <r>
      <t>4.</t>
    </r>
    <r>
      <rPr>
        <sz val="10"/>
        <color indexed="8"/>
        <rFont val="Verdana"/>
        <family val="2"/>
      </rPr>
      <t> Seadmed ja varustus</t>
    </r>
  </si>
  <si>
    <r>
      <t>5.</t>
    </r>
    <r>
      <rPr>
        <sz val="10"/>
        <color indexed="8"/>
        <rFont val="Verdana"/>
        <family val="2"/>
      </rPr>
      <t> Reisikulu (transport, majutus, päevaraha)</t>
    </r>
  </si>
  <si>
    <t xml:space="preserve"> 11. Reserv</t>
  </si>
  <si>
    <t>Norra finantsmehhanism 2009-2014</t>
  </si>
  <si>
    <r>
      <rPr>
        <sz val="11"/>
        <color indexed="8"/>
        <rFont val="Verdana"/>
        <family val="2"/>
      </rPr>
      <t xml:space="preserve">Projekti </t>
    </r>
    <r>
      <rPr>
        <b/>
        <sz val="11"/>
        <color indexed="8"/>
        <rFont val="Verdana"/>
        <family val="2"/>
      </rPr>
      <t>"</t>
    </r>
    <r>
      <rPr>
        <b/>
        <i/>
        <sz val="11"/>
        <color indexed="10"/>
        <rFont val="Verdana"/>
        <family val="2"/>
      </rPr>
      <t>lisa projekti nimi</t>
    </r>
    <r>
      <rPr>
        <b/>
        <sz val="11"/>
        <color indexed="8"/>
        <rFont val="Verdana"/>
        <family val="2"/>
      </rPr>
      <t xml:space="preserve">" </t>
    </r>
    <r>
      <rPr>
        <sz val="11"/>
        <color indexed="8"/>
        <rFont val="Verdana"/>
        <family val="2"/>
      </rPr>
      <t>eelarve aastate lõikes</t>
    </r>
  </si>
  <si>
    <r>
      <t xml:space="preserve">Valitsusvälistel organisatsioonidel on lubatud arvata omafinantseeringu hulka ka mitterahaline panus vabatahtliku töö näol, mis võib moodustada kuni 50% nõutud omafinantseeringu minimaalsest mahust. Nimetatud mitterahaline panusena käsitletakse vastava ametikoha keskmist tööjõukulu koos kohustuslike sotsiaalkindlustuse maksetega ning arvestuse aluseks on Fontes PMP OÜ poolt läbi viidav iga-aastane ametikohtade palgauuring  </t>
    </r>
    <r>
      <rPr>
        <sz val="8"/>
        <color indexed="30"/>
        <rFont val="Verdana"/>
        <family val="2"/>
      </rPr>
      <t>http://www.fontes.ee/est/fontesest/uut/44/valminud-on-fontese-eesti-palgauuring-2012</t>
    </r>
    <r>
      <rPr>
        <sz val="8"/>
        <rFont val="Verdana"/>
        <family val="2"/>
      </rPr>
      <t xml:space="preserve">. Konkreetse ametikoha arvestusliku tööjõukulu kohta saab infot ka käesoleva avatud taotlusvooru kontaktisikult. </t>
    </r>
  </si>
  <si>
    <t>Lisa 1A: PROJEKTI EELARVETABEL</t>
  </si>
  <si>
    <r>
      <rPr>
        <sz val="10"/>
        <color indexed="8"/>
        <rFont val="Verdana"/>
        <family val="2"/>
      </rPr>
      <t xml:space="preserve">Projekti </t>
    </r>
    <r>
      <rPr>
        <b/>
        <sz val="10"/>
        <color indexed="8"/>
        <rFont val="Verdana"/>
        <family val="2"/>
      </rPr>
      <t>"</t>
    </r>
    <r>
      <rPr>
        <b/>
        <i/>
        <sz val="10"/>
        <color indexed="10"/>
        <rFont val="Verdana"/>
        <family val="2"/>
      </rPr>
      <t>lisa projekti nimi</t>
    </r>
    <r>
      <rPr>
        <b/>
        <sz val="10"/>
        <color indexed="8"/>
        <rFont val="Verdana"/>
        <family val="2"/>
      </rPr>
      <t xml:space="preserve">" </t>
    </r>
    <r>
      <rPr>
        <sz val="10"/>
        <color indexed="8"/>
        <rFont val="Verdana"/>
        <family val="2"/>
      </rPr>
      <t xml:space="preserve">detailne eelarve </t>
    </r>
  </si>
  <si>
    <t>Üldkulud 15%</t>
  </si>
  <si>
    <t>1. Juhtimiskulu (projektijuht, juhtimiskoosolekud, arutelud sihtgruppidega jne)</t>
  </si>
  <si>
    <t>1. Juhtimiskulu (projektijuht, juhtimiskoosolekud jne)</t>
  </si>
  <si>
    <t>** Projekti kaudsed kulud / üldkulud on kõik abikõlblikud kulud, mis oma olemuselt ei ole otseselt seotud projekti konkreetsete tegevustega või mida ei saa sellega otseselt seostada (näiteks halduskulud, mille puhul on raske määrata konkreetsele põhitegevusele suunatud summat). Abikõlblike kaudsete kulude puhul kohaldatakse ühtset kindlat määra (inglise k flat-rate), mis on 15% abikõlblikest otsestest personalikuludest.</t>
  </si>
  <si>
    <r>
      <t xml:space="preserve">                                                 /Lisa nimi</t>
    </r>
    <r>
      <rPr>
        <sz val="10"/>
        <color indexed="8"/>
        <rFont val="Verdana"/>
        <family val="2"/>
      </rPr>
      <t>/</t>
    </r>
  </si>
  <si>
    <t>**** Lisada ainult partnerid, kes panustavad projekti ka rahaliselt. Vajadusel lisada tabelisse ridu.</t>
  </si>
  <si>
    <r>
      <t>Projekti oma- ja kaasfinantseering kokku (</t>
    </r>
    <r>
      <rPr>
        <b/>
        <sz val="10"/>
        <color indexed="10"/>
        <rFont val="Verdana"/>
        <family val="2"/>
      </rPr>
      <t>X</t>
    </r>
    <r>
      <rPr>
        <b/>
        <sz val="10"/>
        <color indexed="8"/>
        <rFont val="Verdana"/>
        <family val="2"/>
      </rPr>
      <t>%):</t>
    </r>
  </si>
  <si>
    <t>Taotleja omafinantseering:</t>
  </si>
  <si>
    <t>(Lisa partneri nimi) kaasfinantseering****:</t>
  </si>
  <si>
    <r>
      <t>Projekti taotletav toetus  (</t>
    </r>
    <r>
      <rPr>
        <b/>
        <sz val="10"/>
        <color indexed="10"/>
        <rFont val="Verdana"/>
        <family val="2"/>
      </rPr>
      <t>X</t>
    </r>
    <r>
      <rPr>
        <b/>
        <sz val="10"/>
        <color indexed="8"/>
        <rFont val="Verdana"/>
        <family val="2"/>
      </rPr>
      <t>%)</t>
    </r>
    <r>
      <rPr>
        <b/>
        <sz val="10"/>
        <color indexed="8"/>
        <rFont val="Verdana"/>
        <family val="2"/>
      </rPr>
      <t>:</t>
    </r>
  </si>
  <si>
    <r>
      <t>Projekti oma- ja kaasfinantseering kokku (</t>
    </r>
    <r>
      <rPr>
        <b/>
        <sz val="10"/>
        <color indexed="10"/>
        <rFont val="Verdana"/>
        <family val="2"/>
      </rPr>
      <t>X</t>
    </r>
    <r>
      <rPr>
        <b/>
        <sz val="10"/>
        <color indexed="8"/>
        <rFont val="Verdana"/>
        <family val="2"/>
      </rPr>
      <t>%)***:</t>
    </r>
  </si>
  <si>
    <t>(Lisa partneri nimi) kaasfinantseering:</t>
  </si>
  <si>
    <t>/digitaaselt allkirjastatud/</t>
  </si>
  <si>
    <t>*** Maksimaalne toetuse määr on valitsusvälistele organisatsioonidele 90% ja teistele taotlejatele 85% ja minimaalne kohustuslik kaasfinantseerimise määr on vähemalt 10% valitsusvälistel organisatsioonidel ja teistel taotlejatel 15%.</t>
  </si>
  <si>
    <t>Kinnitatud Justiitsministeeriumi kantsleri 30. mai 2014. a käskkirjaga nr 18 „Euroopa Majanduspiirkonna finantsmehhanismist 2009-2014 rahastatud programmi „Riskilapsed ja -noored“ väikeprojektide taotlusvooru korraldamine ja toetuse andmine“</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</si>
</sst>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h&quot;;&quot;Jah&quot;;&quot;Ei&quot;"/>
    <numFmt numFmtId="165" formatCode="&quot;Tõene&quot;;&quot;Tõene&quot;;&quot;Väär&quot;"/>
    <numFmt numFmtId="166" formatCode="&quot;Sees&quot;;&quot;Sees&quot;;&quot;Väljas&quot;"/>
    <numFmt numFmtId="167" formatCode="[$€-2]\ #,##0.00_);[Red]\([$€-2]\ #,##0.00\)"/>
    <numFmt numFmtId="168" formatCode="#,##0.00\ &quot;€&quot;"/>
  </numFmts>
  <fonts count="63">
    <font>
      <sz val="11"/>
      <color theme="1"/>
      <name val="Calibri"/>
      <family val="2"/>
    </font>
    <font>
      <sz val="11"/>
      <color indexed="8"/>
      <name val="Calibri"/>
      <family val="2"/>
    </font>
    <font>
      <b/>
      <sz val="10"/>
      <color indexed="8"/>
      <name val="Verdana"/>
      <family val="2"/>
    </font>
    <font>
      <sz val="10"/>
      <color indexed="8"/>
      <name val="Verdana"/>
      <family val="2"/>
    </font>
    <font>
      <sz val="7"/>
      <color indexed="8"/>
      <name val="Times New Roman"/>
      <family val="1"/>
    </font>
    <font>
      <i/>
      <sz val="10"/>
      <color indexed="8"/>
      <name val="Verdana"/>
      <family val="2"/>
    </font>
    <font>
      <sz val="10"/>
      <name val="Verdana"/>
      <family val="2"/>
    </font>
    <font>
      <b/>
      <sz val="10"/>
      <color indexed="10"/>
      <name val="Verdana"/>
      <family val="2"/>
    </font>
    <font>
      <b/>
      <sz val="11"/>
      <color indexed="8"/>
      <name val="Verdana"/>
      <family val="2"/>
    </font>
    <font>
      <b/>
      <i/>
      <sz val="11"/>
      <color indexed="10"/>
      <name val="Verdana"/>
      <family val="2"/>
    </font>
    <font>
      <sz val="11"/>
      <color indexed="8"/>
      <name val="Verdana"/>
      <family val="2"/>
    </font>
    <font>
      <sz val="8"/>
      <name val="Verdana"/>
      <family val="2"/>
    </font>
    <font>
      <sz val="8"/>
      <color indexed="30"/>
      <name val="Verdana"/>
      <family val="2"/>
    </font>
    <font>
      <i/>
      <sz val="8"/>
      <color indexed="8"/>
      <name val="Verdana"/>
      <family val="2"/>
    </font>
    <font>
      <sz val="8"/>
      <color indexed="8"/>
      <name val="Verdana"/>
      <family val="2"/>
    </font>
    <font>
      <b/>
      <sz val="10"/>
      <name val="Verdana"/>
      <family val="2"/>
    </font>
    <font>
      <b/>
      <i/>
      <sz val="10"/>
      <color indexed="10"/>
      <name val="Verdana"/>
      <family val="2"/>
    </font>
    <font>
      <sz val="11"/>
      <color indexed="9"/>
      <name val="Calibri"/>
      <family val="2"/>
    </font>
    <font>
      <b/>
      <sz val="11"/>
      <color indexed="52"/>
      <name val="Calibri"/>
      <family val="2"/>
    </font>
    <font>
      <sz val="11"/>
      <color indexed="20"/>
      <name val="Calibri"/>
      <family val="2"/>
    </font>
    <font>
      <sz val="11"/>
      <color indexed="17"/>
      <name val="Calibri"/>
      <family val="2"/>
    </font>
    <font>
      <sz val="11"/>
      <color indexed="10"/>
      <name val="Calibri"/>
      <family val="2"/>
    </font>
    <font>
      <u val="single"/>
      <sz val="11"/>
      <color indexed="12"/>
      <name val="Calibri"/>
      <family val="2"/>
    </font>
    <font>
      <b/>
      <sz val="11"/>
      <color indexed="8"/>
      <name val="Calibri"/>
      <family val="2"/>
    </font>
    <font>
      <b/>
      <sz val="11"/>
      <color indexed="9"/>
      <name val="Calibri"/>
      <family val="2"/>
    </font>
    <font>
      <u val="single"/>
      <sz val="11"/>
      <color indexed="20"/>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62"/>
      <name val="Calibri"/>
      <family val="2"/>
    </font>
    <font>
      <b/>
      <sz val="11"/>
      <color indexed="63"/>
      <name val="Calibri"/>
      <family val="2"/>
    </font>
    <font>
      <b/>
      <sz val="11"/>
      <color indexed="8"/>
      <name val="Arial"/>
      <family val="2"/>
    </font>
    <font>
      <sz val="1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u val="single"/>
      <sz val="11"/>
      <color theme="10"/>
      <name val="Calibri"/>
      <family val="2"/>
    </font>
    <font>
      <b/>
      <sz val="11"/>
      <color theme="1"/>
      <name val="Calibri"/>
      <family val="2"/>
    </font>
    <font>
      <b/>
      <sz val="11"/>
      <color theme="0"/>
      <name val="Calibri"/>
      <family val="2"/>
    </font>
    <font>
      <u val="single"/>
      <sz val="11"/>
      <color theme="11"/>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sz val="10"/>
      <color theme="1"/>
      <name val="Verdana"/>
      <family val="2"/>
    </font>
    <font>
      <b/>
      <sz val="10"/>
      <color rgb="FF000000"/>
      <name val="Verdana"/>
      <family val="2"/>
    </font>
    <font>
      <sz val="10"/>
      <color rgb="FF000000"/>
      <name val="Verdana"/>
      <family val="2"/>
    </font>
    <font>
      <b/>
      <sz val="11"/>
      <color theme="1"/>
      <name val="Verdana"/>
      <family val="2"/>
    </font>
    <font>
      <sz val="8"/>
      <color theme="1"/>
      <name val="Verdana"/>
      <family val="2"/>
    </font>
    <font>
      <b/>
      <sz val="10"/>
      <color theme="1"/>
      <name val="Verdana"/>
      <family val="2"/>
    </font>
    <font>
      <b/>
      <sz val="11"/>
      <color rgb="FF000000"/>
      <name val="Arial"/>
      <family val="2"/>
    </font>
    <font>
      <i/>
      <sz val="10"/>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21" borderId="0" applyNumberFormat="0" applyBorder="0" applyAlignment="0" applyProtection="0"/>
    <xf numFmtId="0" fontId="40" fillId="22"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3" borderId="3" applyNumberFormat="0" applyAlignment="0" applyProtection="0"/>
    <xf numFmtId="0" fontId="45" fillId="0" borderId="0" applyNumberFormat="0" applyFill="0" applyBorder="0" applyAlignment="0" applyProtection="0"/>
    <xf numFmtId="0" fontId="46" fillId="0" borderId="4" applyNumberFormat="0" applyFill="0" applyAlignment="0" applyProtection="0"/>
    <xf numFmtId="0" fontId="0" fillId="24" borderId="5" applyNumberFormat="0" applyFont="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9" fontId="0" fillId="0" borderId="0" applyFont="0" applyFill="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52" fillId="0" borderId="0" applyNumberFormat="0" applyFill="0" applyBorder="0" applyAlignment="0" applyProtection="0"/>
    <xf numFmtId="0" fontId="53" fillId="3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20" borderId="9" applyNumberFormat="0" applyAlignment="0" applyProtection="0"/>
  </cellStyleXfs>
  <cellXfs count="44">
    <xf numFmtId="0" fontId="0" fillId="0" borderId="0" xfId="0" applyFont="1" applyAlignment="1">
      <alignment/>
    </xf>
    <xf numFmtId="0" fontId="55" fillId="0" borderId="0" xfId="0" applyFont="1" applyAlignment="1">
      <alignment vertical="center"/>
    </xf>
    <xf numFmtId="0" fontId="56" fillId="0" borderId="10"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12" xfId="0" applyFont="1" applyBorder="1" applyAlignment="1">
      <alignment horizontal="right" vertical="center" wrapText="1"/>
    </xf>
    <xf numFmtId="0" fontId="0" fillId="0" borderId="0" xfId="0" applyFill="1" applyAlignment="1">
      <alignment/>
    </xf>
    <xf numFmtId="0" fontId="57" fillId="33" borderId="12" xfId="0" applyFont="1" applyFill="1" applyBorder="1" applyAlignment="1">
      <alignment horizontal="left" vertical="center" wrapText="1" indent="1"/>
    </xf>
    <xf numFmtId="10" fontId="57" fillId="33" borderId="13" xfId="0" applyNumberFormat="1" applyFont="1" applyFill="1" applyBorder="1" applyAlignment="1">
      <alignment horizontal="right" vertical="center" wrapText="1"/>
    </xf>
    <xf numFmtId="0" fontId="56" fillId="34" borderId="13" xfId="0" applyFont="1" applyFill="1" applyBorder="1" applyAlignment="1">
      <alignment horizontal="center" vertical="center" wrapText="1"/>
    </xf>
    <xf numFmtId="4" fontId="57" fillId="34" borderId="13" xfId="0" applyNumberFormat="1" applyFont="1" applyFill="1" applyBorder="1" applyAlignment="1">
      <alignment horizontal="right" vertical="center" wrapText="1" indent="3"/>
    </xf>
    <xf numFmtId="4" fontId="56" fillId="34" borderId="13" xfId="0" applyNumberFormat="1" applyFont="1" applyFill="1" applyBorder="1" applyAlignment="1">
      <alignment horizontal="right" vertical="center" wrapText="1"/>
    </xf>
    <xf numFmtId="49" fontId="57" fillId="0" borderId="12" xfId="0" applyNumberFormat="1" applyFont="1" applyFill="1" applyBorder="1" applyAlignment="1">
      <alignment horizontal="left" vertical="center" wrapText="1" indent="1"/>
    </xf>
    <xf numFmtId="49" fontId="57" fillId="0" borderId="12" xfId="0" applyNumberFormat="1" applyFont="1" applyBorder="1" applyAlignment="1">
      <alignment horizontal="left" vertical="center" wrapText="1" indent="1"/>
    </xf>
    <xf numFmtId="4" fontId="57" fillId="33" borderId="13" xfId="0" applyNumberFormat="1" applyFont="1" applyFill="1" applyBorder="1" applyAlignment="1">
      <alignment horizontal="right" vertical="center" wrapText="1"/>
    </xf>
    <xf numFmtId="4" fontId="57" fillId="0" borderId="13" xfId="0" applyNumberFormat="1" applyFont="1" applyFill="1" applyBorder="1" applyAlignment="1">
      <alignment horizontal="right" vertical="center" wrapText="1"/>
    </xf>
    <xf numFmtId="4" fontId="57" fillId="0" borderId="13" xfId="0" applyNumberFormat="1" applyFont="1" applyBorder="1" applyAlignment="1">
      <alignment horizontal="right" vertical="center" wrapText="1"/>
    </xf>
    <xf numFmtId="0" fontId="58" fillId="0" borderId="0" xfId="0" applyFont="1" applyAlignment="1">
      <alignment/>
    </xf>
    <xf numFmtId="4" fontId="56" fillId="0" borderId="13" xfId="0" applyNumberFormat="1" applyFont="1" applyFill="1" applyBorder="1" applyAlignment="1">
      <alignment horizontal="right" vertical="center" wrapText="1"/>
    </xf>
    <xf numFmtId="0" fontId="57" fillId="0" borderId="12" xfId="0" applyFont="1" applyFill="1" applyBorder="1" applyAlignment="1">
      <alignment horizontal="left" vertical="center" wrapText="1" indent="1"/>
    </xf>
    <xf numFmtId="4" fontId="6" fillId="0" borderId="13" xfId="0" applyNumberFormat="1" applyFont="1" applyFill="1" applyBorder="1" applyAlignment="1">
      <alignment horizontal="right" vertical="center" wrapText="1"/>
    </xf>
    <xf numFmtId="0" fontId="57" fillId="0" borderId="12" xfId="0" applyFont="1" applyFill="1" applyBorder="1" applyAlignment="1">
      <alignment horizontal="left" vertical="center" wrapText="1"/>
    </xf>
    <xf numFmtId="4" fontId="57" fillId="34" borderId="13" xfId="0" applyNumberFormat="1" applyFont="1" applyFill="1" applyBorder="1" applyAlignment="1">
      <alignment horizontal="right" vertical="center" wrapText="1"/>
    </xf>
    <xf numFmtId="4" fontId="57" fillId="0" borderId="13" xfId="0" applyNumberFormat="1" applyFont="1" applyFill="1" applyBorder="1" applyAlignment="1">
      <alignment horizontal="center" vertical="center" wrapText="1"/>
    </xf>
    <xf numFmtId="4" fontId="57" fillId="0" borderId="13" xfId="0" applyNumberFormat="1" applyFont="1" applyBorder="1" applyAlignment="1">
      <alignment horizontal="center" vertical="center" wrapText="1"/>
    </xf>
    <xf numFmtId="4" fontId="57" fillId="34" borderId="13" xfId="0" applyNumberFormat="1" applyFont="1" applyFill="1" applyBorder="1" applyAlignment="1">
      <alignment horizontal="center" vertical="center" wrapText="1"/>
    </xf>
    <xf numFmtId="4" fontId="56" fillId="34" borderId="13" xfId="0" applyNumberFormat="1" applyFont="1" applyFill="1" applyBorder="1" applyAlignment="1">
      <alignment horizontal="center" vertical="center" wrapText="1"/>
    </xf>
    <xf numFmtId="49" fontId="57" fillId="33" borderId="12" xfId="0" applyNumberFormat="1" applyFont="1" applyFill="1" applyBorder="1" applyAlignment="1">
      <alignment horizontal="left" vertical="center" wrapText="1" indent="1"/>
    </xf>
    <xf numFmtId="0" fontId="55" fillId="0" borderId="0" xfId="0" applyFont="1" applyAlignment="1">
      <alignment horizontal="right" vertical="center"/>
    </xf>
    <xf numFmtId="0" fontId="59" fillId="0" borderId="0" xfId="0" applyFont="1" applyAlignment="1">
      <alignment horizontal="left" vertical="center"/>
    </xf>
    <xf numFmtId="0" fontId="59" fillId="0" borderId="0" xfId="0" applyFont="1" applyAlignment="1">
      <alignment horizontal="left" wrapText="1"/>
    </xf>
    <xf numFmtId="0" fontId="55" fillId="0" borderId="0" xfId="0" applyFont="1" applyAlignment="1">
      <alignment horizontal="center" vertical="center"/>
    </xf>
    <xf numFmtId="4" fontId="56" fillId="33" borderId="13" xfId="0" applyNumberFormat="1" applyFont="1" applyFill="1" applyBorder="1" applyAlignment="1">
      <alignment horizontal="right" vertical="center" wrapText="1"/>
    </xf>
    <xf numFmtId="4" fontId="15" fillId="33" borderId="13" xfId="0" applyNumberFormat="1" applyFont="1" applyFill="1" applyBorder="1" applyAlignment="1">
      <alignment horizontal="right" vertical="center" wrapText="1"/>
    </xf>
    <xf numFmtId="10" fontId="15" fillId="33" borderId="13" xfId="0" applyNumberFormat="1" applyFont="1" applyFill="1" applyBorder="1" applyAlignment="1">
      <alignment horizontal="right" vertical="center" wrapText="1"/>
    </xf>
    <xf numFmtId="0" fontId="0" fillId="0" borderId="0" xfId="0" applyAlignment="1">
      <alignment horizontal="right" wrapText="1"/>
    </xf>
    <xf numFmtId="0" fontId="60" fillId="0" borderId="0" xfId="0" applyFont="1" applyAlignment="1">
      <alignment/>
    </xf>
    <xf numFmtId="0" fontId="61" fillId="0" borderId="0" xfId="0" applyFont="1" applyAlignment="1">
      <alignment horizontal="justify" vertical="center"/>
    </xf>
    <xf numFmtId="0" fontId="0" fillId="0" borderId="0" xfId="0" applyAlignment="1">
      <alignment wrapText="1"/>
    </xf>
    <xf numFmtId="0" fontId="62" fillId="0" borderId="0" xfId="0" applyFont="1" applyAlignment="1">
      <alignment horizontal="right" vertical="center"/>
    </xf>
    <xf numFmtId="0" fontId="11" fillId="0" borderId="0" xfId="37" applyFont="1" applyAlignment="1">
      <alignment horizontal="left" wrapText="1"/>
    </xf>
    <xf numFmtId="0" fontId="59" fillId="0" borderId="0" xfId="0" applyFont="1" applyAlignment="1">
      <alignment horizontal="left" vertical="center" wrapText="1"/>
    </xf>
    <xf numFmtId="0" fontId="59" fillId="0" borderId="0" xfId="0" applyFont="1" applyFill="1" applyAlignment="1">
      <alignment horizontal="left" wrapText="1"/>
    </xf>
    <xf numFmtId="0" fontId="59" fillId="0" borderId="0" xfId="0" applyFont="1" applyAlignment="1">
      <alignment horizontal="left" vertical="center"/>
    </xf>
    <xf numFmtId="0" fontId="36" fillId="35" borderId="0" xfId="0" applyFont="1" applyFill="1" applyAlignment="1">
      <alignment horizontal="right" wrapText="1"/>
    </xf>
  </cellXfs>
  <cellStyles count="49">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Pealkiri" xfId="46"/>
    <cellStyle name="Pealkiri 1" xfId="47"/>
    <cellStyle name="Pealkiri 2" xfId="48"/>
    <cellStyle name="Pealkiri 3" xfId="49"/>
    <cellStyle name="Pealkiri 4" xfId="50"/>
    <cellStyle name="Percent" xfId="51"/>
    <cellStyle name="Rõhk1" xfId="52"/>
    <cellStyle name="Rõhk2" xfId="53"/>
    <cellStyle name="Rõhk3" xfId="54"/>
    <cellStyle name="Rõhk4" xfId="55"/>
    <cellStyle name="Rõhk5" xfId="56"/>
    <cellStyle name="Rõhk6" xfId="57"/>
    <cellStyle name="Selgitav tekst" xfId="58"/>
    <cellStyle name="Sisestus" xfId="59"/>
    <cellStyle name="Currency" xfId="60"/>
    <cellStyle name="Currency [0]" xfId="61"/>
    <cellStyle name="Väljund"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H59"/>
  <sheetViews>
    <sheetView tabSelected="1" zoomScalePageLayoutView="0" workbookViewId="0" topLeftCell="A1">
      <selection activeCell="B4" sqref="B4"/>
    </sheetView>
  </sheetViews>
  <sheetFormatPr defaultColWidth="9.140625" defaultRowHeight="15"/>
  <cols>
    <col min="1" max="1" width="59.140625" style="0" customWidth="1"/>
    <col min="2" max="2" width="20.28125" style="0" customWidth="1"/>
    <col min="3" max="3" width="17.421875" style="0" customWidth="1"/>
    <col min="4" max="4" width="19.57421875" style="0" customWidth="1"/>
    <col min="5" max="5" width="20.421875" style="0" customWidth="1"/>
    <col min="6" max="6" width="10.421875" style="0" bestFit="1" customWidth="1"/>
  </cols>
  <sheetData>
    <row r="1" spans="1:6" ht="15" customHeight="1">
      <c r="A1" s="36"/>
      <c r="C1" s="43" t="s">
        <v>70</v>
      </c>
      <c r="D1" s="43"/>
      <c r="E1" s="43"/>
      <c r="F1" s="43"/>
    </row>
    <row r="2" spans="3:6" ht="15">
      <c r="C2" s="43"/>
      <c r="D2" s="43"/>
      <c r="E2" s="43"/>
      <c r="F2" s="43"/>
    </row>
    <row r="3" spans="3:6" ht="15">
      <c r="C3" s="43"/>
      <c r="D3" s="43"/>
      <c r="E3" s="43"/>
      <c r="F3" s="43"/>
    </row>
    <row r="4" spans="3:6" ht="15">
      <c r="C4" s="43"/>
      <c r="D4" s="43"/>
      <c r="E4" s="43"/>
      <c r="F4" s="43"/>
    </row>
    <row r="5" spans="1:6" ht="15">
      <c r="A5" s="16" t="s">
        <v>54</v>
      </c>
      <c r="C5" s="34"/>
      <c r="D5" s="34"/>
      <c r="E5" s="34"/>
      <c r="F5" s="34"/>
    </row>
    <row r="6" ht="15">
      <c r="A6" s="35" t="s">
        <v>55</v>
      </c>
    </row>
    <row r="7" spans="1:4" ht="15.75" thickBot="1">
      <c r="A7" s="1"/>
      <c r="B7" s="1"/>
      <c r="C7" s="1"/>
      <c r="D7" s="1"/>
    </row>
    <row r="8" spans="1:6" ht="26.25" thickBot="1">
      <c r="A8" s="2" t="s">
        <v>6</v>
      </c>
      <c r="B8" s="3" t="s">
        <v>5</v>
      </c>
      <c r="C8" s="3" t="s">
        <v>33</v>
      </c>
      <c r="D8" s="3" t="s">
        <v>34</v>
      </c>
      <c r="E8" s="3" t="s">
        <v>0</v>
      </c>
      <c r="F8" s="3" t="s">
        <v>1</v>
      </c>
    </row>
    <row r="9" spans="1:6" ht="26.25" thickBot="1">
      <c r="A9" s="6" t="s">
        <v>57</v>
      </c>
      <c r="B9" s="9"/>
      <c r="C9" s="9"/>
      <c r="D9" s="24"/>
      <c r="E9" s="13">
        <f>SUM(E10:E12)</f>
        <v>0</v>
      </c>
      <c r="F9" s="13" t="e">
        <f>ROUND(E9/E42,2)</f>
        <v>#DIV/0!</v>
      </c>
    </row>
    <row r="10" spans="1:6" s="5" customFormat="1" ht="15.75" thickBot="1">
      <c r="A10" s="11" t="s">
        <v>8</v>
      </c>
      <c r="B10" s="14"/>
      <c r="C10" s="14"/>
      <c r="D10" s="22"/>
      <c r="E10" s="14">
        <f>ROUND(B10*C10,2)</f>
        <v>0</v>
      </c>
      <c r="F10" s="21"/>
    </row>
    <row r="11" spans="1:6" s="5" customFormat="1" ht="15.75" thickBot="1">
      <c r="A11" s="11" t="s">
        <v>9</v>
      </c>
      <c r="B11" s="14"/>
      <c r="C11" s="14"/>
      <c r="D11" s="22"/>
      <c r="E11" s="14">
        <f>ROUND(B11*C11,2)</f>
        <v>0</v>
      </c>
      <c r="F11" s="21"/>
    </row>
    <row r="12" spans="1:6" ht="15.75" thickBot="1">
      <c r="A12" s="12" t="s">
        <v>10</v>
      </c>
      <c r="B12" s="15"/>
      <c r="C12" s="15"/>
      <c r="D12" s="23"/>
      <c r="E12" s="14">
        <f>ROUND(B12*C12,2)</f>
        <v>0</v>
      </c>
      <c r="F12" s="21"/>
    </row>
    <row r="13" spans="1:6" s="5" customFormat="1" ht="15.75" thickBot="1">
      <c r="A13" s="6" t="s">
        <v>42</v>
      </c>
      <c r="B13" s="9"/>
      <c r="C13" s="9"/>
      <c r="D13" s="24"/>
      <c r="E13" s="13">
        <f>SUM(E14:E16)</f>
        <v>0</v>
      </c>
      <c r="F13" s="13" t="e">
        <f>ROUND(E13/E42,2)</f>
        <v>#DIV/0!</v>
      </c>
    </row>
    <row r="14" spans="1:6" s="5" customFormat="1" ht="15.75" thickBot="1">
      <c r="A14" s="11" t="s">
        <v>11</v>
      </c>
      <c r="B14" s="14"/>
      <c r="C14" s="14"/>
      <c r="D14" s="22"/>
      <c r="E14" s="14">
        <f>ROUND(B14*C14,2)</f>
        <v>0</v>
      </c>
      <c r="F14" s="21"/>
    </row>
    <row r="15" spans="1:6" s="5" customFormat="1" ht="15.75" thickBot="1">
      <c r="A15" s="11" t="s">
        <v>12</v>
      </c>
      <c r="B15" s="14"/>
      <c r="C15" s="14"/>
      <c r="D15" s="22"/>
      <c r="E15" s="14">
        <f>ROUND(B15*C15,2)</f>
        <v>0</v>
      </c>
      <c r="F15" s="21"/>
    </row>
    <row r="16" spans="1:6" s="5" customFormat="1" ht="15.75" thickBot="1">
      <c r="A16" s="12" t="s">
        <v>13</v>
      </c>
      <c r="B16" s="14"/>
      <c r="C16" s="14"/>
      <c r="D16" s="22"/>
      <c r="E16" s="14">
        <f>ROUND(B16*C16,2)</f>
        <v>0</v>
      </c>
      <c r="F16" s="21"/>
    </row>
    <row r="17" spans="1:8" s="5" customFormat="1" ht="15.75" thickBot="1">
      <c r="A17" s="6" t="s">
        <v>43</v>
      </c>
      <c r="B17" s="9"/>
      <c r="C17" s="9"/>
      <c r="D17" s="24"/>
      <c r="E17" s="13">
        <f>SUM(E18:E20)</f>
        <v>0</v>
      </c>
      <c r="F17" s="13" t="e">
        <f>ROUND(E17/E42,2)</f>
        <v>#DIV/0!</v>
      </c>
      <c r="H17" s="16"/>
    </row>
    <row r="18" spans="1:8" s="5" customFormat="1" ht="15.75" thickBot="1">
      <c r="A18" s="11" t="s">
        <v>14</v>
      </c>
      <c r="B18" s="14"/>
      <c r="C18" s="14"/>
      <c r="D18" s="14"/>
      <c r="E18" s="14">
        <f>ROUND(B18*C18,2)</f>
        <v>0</v>
      </c>
      <c r="F18" s="21"/>
      <c r="H18" s="16"/>
    </row>
    <row r="19" spans="1:6" s="5" customFormat="1" ht="15.75" thickBot="1">
      <c r="A19" s="11" t="s">
        <v>15</v>
      </c>
      <c r="B19" s="14"/>
      <c r="C19" s="14"/>
      <c r="D19" s="22"/>
      <c r="E19" s="14">
        <f>ROUND(B19*C19,2)</f>
        <v>0</v>
      </c>
      <c r="F19" s="21"/>
    </row>
    <row r="20" spans="1:6" s="5" customFormat="1" ht="15.75" thickBot="1">
      <c r="A20" s="12" t="s">
        <v>16</v>
      </c>
      <c r="B20" s="14"/>
      <c r="C20" s="14"/>
      <c r="D20" s="22"/>
      <c r="E20" s="14">
        <f>ROUND(B20*C20,2)</f>
        <v>0</v>
      </c>
      <c r="F20" s="21"/>
    </row>
    <row r="21" spans="1:6" s="5" customFormat="1" ht="15.75" thickBot="1">
      <c r="A21" s="6" t="s">
        <v>39</v>
      </c>
      <c r="B21" s="9"/>
      <c r="C21" s="9"/>
      <c r="D21" s="24"/>
      <c r="E21" s="13">
        <f>SUM(E22:E24)</f>
        <v>0</v>
      </c>
      <c r="F21" s="13" t="e">
        <f>ROUND(E21/E42,2)</f>
        <v>#DIV/0!</v>
      </c>
    </row>
    <row r="22" spans="1:6" s="5" customFormat="1" ht="15.75" thickBot="1">
      <c r="A22" s="11" t="s">
        <v>17</v>
      </c>
      <c r="B22" s="14"/>
      <c r="C22" s="14"/>
      <c r="D22" s="22"/>
      <c r="E22" s="14">
        <f>ROUND(B22*C22,2)</f>
        <v>0</v>
      </c>
      <c r="F22" s="21"/>
    </row>
    <row r="23" spans="1:6" s="5" customFormat="1" ht="15.75" thickBot="1">
      <c r="A23" s="11" t="s">
        <v>18</v>
      </c>
      <c r="B23" s="14"/>
      <c r="C23" s="14"/>
      <c r="D23" s="22"/>
      <c r="E23" s="14">
        <f>ROUND(B23*C23,2)</f>
        <v>0</v>
      </c>
      <c r="F23" s="21"/>
    </row>
    <row r="24" spans="1:6" s="5" customFormat="1" ht="15.75" thickBot="1">
      <c r="A24" s="12" t="s">
        <v>19</v>
      </c>
      <c r="B24" s="14"/>
      <c r="C24" s="14"/>
      <c r="D24" s="22"/>
      <c r="E24" s="14">
        <f>ROUND(B24*C24,2)</f>
        <v>0</v>
      </c>
      <c r="F24" s="21"/>
    </row>
    <row r="25" spans="1:6" s="5" customFormat="1" ht="15.75" thickBot="1">
      <c r="A25" s="6" t="s">
        <v>44</v>
      </c>
      <c r="B25" s="9"/>
      <c r="C25" s="9"/>
      <c r="D25" s="24"/>
      <c r="E25" s="13">
        <f>SUM(E26:E28)</f>
        <v>0</v>
      </c>
      <c r="F25" s="13" t="e">
        <f>ROUND(E25/E42,2)</f>
        <v>#DIV/0!</v>
      </c>
    </row>
    <row r="26" spans="1:6" s="5" customFormat="1" ht="15.75" thickBot="1">
      <c r="A26" s="11" t="s">
        <v>20</v>
      </c>
      <c r="B26" s="14"/>
      <c r="C26" s="14"/>
      <c r="D26" s="22"/>
      <c r="E26" s="14">
        <f>ROUND(B26*C26,2)</f>
        <v>0</v>
      </c>
      <c r="F26" s="21"/>
    </row>
    <row r="27" spans="1:6" s="5" customFormat="1" ht="15.75" thickBot="1">
      <c r="A27" s="11" t="s">
        <v>21</v>
      </c>
      <c r="B27" s="14"/>
      <c r="C27" s="14"/>
      <c r="D27" s="22"/>
      <c r="E27" s="14">
        <f>ROUND(B27*C27,2)</f>
        <v>0</v>
      </c>
      <c r="F27" s="21"/>
    </row>
    <row r="28" spans="1:6" s="5" customFormat="1" ht="15.75" thickBot="1">
      <c r="A28" s="12" t="s">
        <v>22</v>
      </c>
      <c r="B28" s="14"/>
      <c r="C28" s="14"/>
      <c r="D28" s="22"/>
      <c r="E28" s="14">
        <f>ROUND(B28*C28,2)</f>
        <v>0</v>
      </c>
      <c r="F28" s="21"/>
    </row>
    <row r="29" spans="1:6" s="5" customFormat="1" ht="15.75" thickBot="1">
      <c r="A29" s="6" t="s">
        <v>40</v>
      </c>
      <c r="B29" s="9"/>
      <c r="C29" s="9"/>
      <c r="D29" s="24"/>
      <c r="E29" s="13">
        <f>SUM(E30:E32)</f>
        <v>0</v>
      </c>
      <c r="F29" s="13" t="e">
        <f>ROUND(E29/E42,2)</f>
        <v>#DIV/0!</v>
      </c>
    </row>
    <row r="30" spans="1:6" s="5" customFormat="1" ht="15.75" thickBot="1">
      <c r="A30" s="11" t="s">
        <v>23</v>
      </c>
      <c r="B30" s="14"/>
      <c r="C30" s="14"/>
      <c r="D30" s="22"/>
      <c r="E30" s="14">
        <f>ROUND(B30*C30,2)</f>
        <v>0</v>
      </c>
      <c r="F30" s="21"/>
    </row>
    <row r="31" spans="1:6" s="5" customFormat="1" ht="15.75" thickBot="1">
      <c r="A31" s="11" t="s">
        <v>24</v>
      </c>
      <c r="B31" s="14"/>
      <c r="C31" s="14"/>
      <c r="D31" s="22"/>
      <c r="E31" s="14">
        <f>ROUND(B31*C31,2)</f>
        <v>0</v>
      </c>
      <c r="F31" s="21"/>
    </row>
    <row r="32" spans="1:6" s="5" customFormat="1" ht="15.75" thickBot="1">
      <c r="A32" s="12" t="s">
        <v>25</v>
      </c>
      <c r="B32" s="14"/>
      <c r="C32" s="14"/>
      <c r="D32" s="22"/>
      <c r="E32" s="14">
        <f>ROUND(B32*C32,2)</f>
        <v>0</v>
      </c>
      <c r="F32" s="21"/>
    </row>
    <row r="33" spans="1:6" s="5" customFormat="1" ht="15.75" thickBot="1">
      <c r="A33" s="6" t="s">
        <v>38</v>
      </c>
      <c r="B33" s="9"/>
      <c r="C33" s="9"/>
      <c r="D33" s="24"/>
      <c r="E33" s="13">
        <f>SUM(E34:E34)</f>
        <v>0</v>
      </c>
      <c r="F33" s="13" t="e">
        <f>ROUND(E33/E42,2)</f>
        <v>#DIV/0!</v>
      </c>
    </row>
    <row r="34" spans="1:6" s="5" customFormat="1" ht="15.75" thickBot="1">
      <c r="A34" s="11" t="s">
        <v>56</v>
      </c>
      <c r="B34" s="14"/>
      <c r="C34" s="14"/>
      <c r="D34" s="22"/>
      <c r="E34" s="14">
        <f>ROUND(B34*C34,2)</f>
        <v>0</v>
      </c>
      <c r="F34" s="21"/>
    </row>
    <row r="35" spans="1:6" s="5" customFormat="1" ht="15.75" thickBot="1">
      <c r="A35" s="6" t="s">
        <v>41</v>
      </c>
      <c r="B35" s="9"/>
      <c r="C35" s="9"/>
      <c r="D35" s="24"/>
      <c r="E35" s="13">
        <f>SUM(E36:E36)</f>
        <v>0</v>
      </c>
      <c r="F35" s="13" t="e">
        <f>ROUND(E35/E42,2)</f>
        <v>#DIV/0!</v>
      </c>
    </row>
    <row r="36" spans="1:6" s="5" customFormat="1" ht="15.75" thickBot="1">
      <c r="A36" s="11" t="s">
        <v>26</v>
      </c>
      <c r="B36" s="14"/>
      <c r="C36" s="14"/>
      <c r="D36" s="22"/>
      <c r="E36" s="14">
        <f>ROUND(B36*C36,2)</f>
        <v>0</v>
      </c>
      <c r="F36" s="21"/>
    </row>
    <row r="37" spans="1:6" s="5" customFormat="1" ht="15.75" thickBot="1">
      <c r="A37" s="6" t="s">
        <v>36</v>
      </c>
      <c r="B37" s="9"/>
      <c r="C37" s="9"/>
      <c r="D37" s="24"/>
      <c r="E37" s="13">
        <f>SUM(E38)</f>
        <v>0</v>
      </c>
      <c r="F37" s="13" t="e">
        <f>ROUND(E37/E42,2)</f>
        <v>#DIV/0!</v>
      </c>
    </row>
    <row r="38" spans="1:6" s="5" customFormat="1" ht="15.75" thickBot="1">
      <c r="A38" s="11" t="s">
        <v>27</v>
      </c>
      <c r="B38" s="14"/>
      <c r="C38" s="14"/>
      <c r="D38" s="22"/>
      <c r="E38" s="14">
        <f>ROUND(B38*C38,2)</f>
        <v>0</v>
      </c>
      <c r="F38" s="21"/>
    </row>
    <row r="39" spans="1:6" ht="15.75" thickBot="1">
      <c r="A39" s="6" t="s">
        <v>37</v>
      </c>
      <c r="B39" s="9"/>
      <c r="C39" s="9"/>
      <c r="D39" s="24"/>
      <c r="E39" s="13">
        <f>SUM(E40)</f>
        <v>0</v>
      </c>
      <c r="F39" s="13" t="e">
        <f>ROUND(E39/E42,2)</f>
        <v>#DIV/0!</v>
      </c>
    </row>
    <row r="40" spans="1:6" ht="15.75" thickBot="1">
      <c r="A40" s="11" t="s">
        <v>28</v>
      </c>
      <c r="B40" s="15"/>
      <c r="C40" s="15"/>
      <c r="D40" s="23"/>
      <c r="E40" s="15">
        <f>ROUND(B40*C40,2)</f>
        <v>0</v>
      </c>
      <c r="F40" s="21"/>
    </row>
    <row r="41" spans="1:6" ht="15.75" thickBot="1">
      <c r="A41" s="26" t="s">
        <v>35</v>
      </c>
      <c r="B41" s="15"/>
      <c r="C41" s="15"/>
      <c r="D41" s="23"/>
      <c r="E41" s="13">
        <f>ROUND(B41*C41,2)</f>
        <v>0</v>
      </c>
      <c r="F41" s="7" t="e">
        <f>ROUND(E41/E42,2)</f>
        <v>#DIV/0!</v>
      </c>
    </row>
    <row r="42" spans="1:6" ht="15.75" thickBot="1">
      <c r="A42" s="4" t="s">
        <v>4</v>
      </c>
      <c r="B42" s="10"/>
      <c r="C42" s="10"/>
      <c r="D42" s="25"/>
      <c r="E42" s="31">
        <f>E9+E13+E17+E21+E25+E29+E33+E35+E37+E39</f>
        <v>0</v>
      </c>
      <c r="F42" s="32" t="e">
        <f>SUM(F9:F41)</f>
        <v>#DIV/0!</v>
      </c>
    </row>
    <row r="43" spans="1:6" ht="15.75" thickBot="1">
      <c r="A43" s="4" t="s">
        <v>65</v>
      </c>
      <c r="B43" s="10"/>
      <c r="C43" s="10"/>
      <c r="D43" s="8"/>
      <c r="E43" s="31"/>
      <c r="F43" s="33" t="e">
        <f>ROUND(E43/E42,2)</f>
        <v>#DIV/0!</v>
      </c>
    </row>
    <row r="44" spans="1:6" ht="15.75" thickBot="1">
      <c r="A44" s="4" t="s">
        <v>66</v>
      </c>
      <c r="B44" s="10"/>
      <c r="C44" s="10"/>
      <c r="D44" s="8"/>
      <c r="E44" s="31"/>
      <c r="F44" s="33">
        <f>SUM(F45:F47)</f>
        <v>0</v>
      </c>
    </row>
    <row r="45" spans="1:6" ht="15.75" thickBot="1">
      <c r="A45" s="4" t="s">
        <v>63</v>
      </c>
      <c r="B45" s="10"/>
      <c r="C45" s="10"/>
      <c r="D45" s="25"/>
      <c r="E45" s="31"/>
      <c r="F45" s="32"/>
    </row>
    <row r="46" spans="1:6" ht="15.75" thickBot="1">
      <c r="A46" s="4" t="s">
        <v>64</v>
      </c>
      <c r="B46" s="10"/>
      <c r="C46" s="10"/>
      <c r="D46" s="8"/>
      <c r="E46" s="31"/>
      <c r="F46" s="33"/>
    </row>
    <row r="47" spans="1:6" ht="15.75" thickBot="1">
      <c r="A47" s="4" t="s">
        <v>64</v>
      </c>
      <c r="B47" s="10"/>
      <c r="C47" s="10"/>
      <c r="D47" s="8"/>
      <c r="E47" s="31"/>
      <c r="F47" s="33"/>
    </row>
    <row r="49" spans="1:5" ht="15">
      <c r="A49" s="42" t="s">
        <v>45</v>
      </c>
      <c r="B49" s="42"/>
      <c r="C49" s="42"/>
      <c r="D49" s="42"/>
      <c r="E49" s="42"/>
    </row>
    <row r="50" spans="1:5" ht="15">
      <c r="A50" s="28"/>
      <c r="B50" s="28"/>
      <c r="C50" s="28"/>
      <c r="D50" s="28"/>
      <c r="E50" s="28"/>
    </row>
    <row r="51" spans="1:5" ht="37.5" customHeight="1">
      <c r="A51" s="41" t="s">
        <v>59</v>
      </c>
      <c r="B51" s="41"/>
      <c r="C51" s="41"/>
      <c r="D51" s="41"/>
      <c r="E51" s="41"/>
    </row>
    <row r="52" spans="1:5" ht="15">
      <c r="A52" s="29"/>
      <c r="B52" s="29"/>
      <c r="C52" s="29"/>
      <c r="D52" s="29"/>
      <c r="E52" s="29"/>
    </row>
    <row r="53" spans="1:5" ht="25.5" customHeight="1">
      <c r="A53" s="40" t="s">
        <v>69</v>
      </c>
      <c r="B53" s="40"/>
      <c r="C53" s="40"/>
      <c r="D53" s="40"/>
      <c r="E53" s="40"/>
    </row>
    <row r="54" spans="1:5" ht="55.5" customHeight="1">
      <c r="A54" s="39" t="s">
        <v>53</v>
      </c>
      <c r="B54" s="39"/>
      <c r="C54" s="39"/>
      <c r="D54" s="39"/>
      <c r="E54" s="39"/>
    </row>
    <row r="56" spans="1:5" ht="15">
      <c r="A56" s="42" t="s">
        <v>61</v>
      </c>
      <c r="B56" s="42"/>
      <c r="C56" s="42"/>
      <c r="D56" s="42"/>
      <c r="E56" s="42"/>
    </row>
    <row r="57" ht="15">
      <c r="A57" s="27"/>
    </row>
    <row r="58" ht="15">
      <c r="A58" s="38" t="s">
        <v>68</v>
      </c>
    </row>
    <row r="59" ht="15">
      <c r="A59" s="30" t="s">
        <v>60</v>
      </c>
    </row>
  </sheetData>
  <sheetProtection/>
  <mergeCells count="6">
    <mergeCell ref="A54:E54"/>
    <mergeCell ref="A53:E53"/>
    <mergeCell ref="A51:E51"/>
    <mergeCell ref="A49:E49"/>
    <mergeCell ref="C1:F4"/>
    <mergeCell ref="A56:E56"/>
  </mergeCells>
  <printOptions/>
  <pageMargins left="0.7086614173228347" right="0.7086614173228347" top="0.7480314960629921" bottom="0.7480314960629921" header="0.31496062992125984" footer="0.31496062992125984"/>
  <pageSetup horizontalDpi="600" verticalDpi="600" orientation="portrait" paperSize="9" scale="59" r:id="rId1"/>
</worksheet>
</file>

<file path=xl/worksheets/sheet2.xml><?xml version="1.0" encoding="utf-8"?>
<worksheet xmlns="http://schemas.openxmlformats.org/spreadsheetml/2006/main" xmlns:r="http://schemas.openxmlformats.org/officeDocument/2006/relationships">
  <sheetPr>
    <tabColor rgb="FFFF0000"/>
  </sheetPr>
  <dimension ref="A2:H25"/>
  <sheetViews>
    <sheetView zoomScalePageLayoutView="0" workbookViewId="0" topLeftCell="A1">
      <selection activeCell="A24" sqref="A24:A25"/>
    </sheetView>
  </sheetViews>
  <sheetFormatPr defaultColWidth="9.140625" defaultRowHeight="15"/>
  <cols>
    <col min="1" max="1" width="59.421875" style="0" customWidth="1"/>
    <col min="2" max="2" width="21.8515625" style="0" customWidth="1"/>
    <col min="3" max="3" width="19.7109375" style="0" customWidth="1"/>
    <col min="4" max="4" width="20.28125" style="0" customWidth="1"/>
    <col min="5" max="5" width="22.7109375" style="0" customWidth="1"/>
  </cols>
  <sheetData>
    <row r="2" ht="15">
      <c r="A2" s="16" t="s">
        <v>51</v>
      </c>
    </row>
    <row r="3" ht="15">
      <c r="A3" s="16" t="s">
        <v>52</v>
      </c>
    </row>
    <row r="4" ht="15.75" thickBot="1"/>
    <row r="5" spans="1:5" ht="15.75" thickBot="1">
      <c r="A5" s="2" t="s">
        <v>6</v>
      </c>
      <c r="B5" s="3">
        <v>2013</v>
      </c>
      <c r="C5" s="3">
        <v>2014</v>
      </c>
      <c r="D5" s="3">
        <v>2015</v>
      </c>
      <c r="E5" s="3" t="s">
        <v>29</v>
      </c>
    </row>
    <row r="6" spans="1:5" ht="15.75" thickBot="1">
      <c r="A6" s="18" t="s">
        <v>58</v>
      </c>
      <c r="B6" s="14"/>
      <c r="C6" s="14"/>
      <c r="D6" s="14"/>
      <c r="E6" s="14">
        <f>B6+C6+D6</f>
        <v>0</v>
      </c>
    </row>
    <row r="7" spans="1:5" ht="15.75" thickBot="1">
      <c r="A7" s="18" t="s">
        <v>46</v>
      </c>
      <c r="B7" s="14"/>
      <c r="C7" s="14"/>
      <c r="D7" s="14"/>
      <c r="E7" s="14">
        <f aca="true" t="shared" si="0" ref="E7:E16">B7+C7+D7</f>
        <v>0</v>
      </c>
    </row>
    <row r="8" spans="1:5" ht="15.75" thickBot="1">
      <c r="A8" s="18" t="s">
        <v>47</v>
      </c>
      <c r="B8" s="14"/>
      <c r="C8" s="14"/>
      <c r="D8" s="14"/>
      <c r="E8" s="14">
        <f t="shared" si="0"/>
        <v>0</v>
      </c>
    </row>
    <row r="9" spans="1:5" ht="15.75" thickBot="1">
      <c r="A9" s="18" t="s">
        <v>48</v>
      </c>
      <c r="B9" s="14"/>
      <c r="C9" s="14"/>
      <c r="D9" s="14"/>
      <c r="E9" s="14">
        <f t="shared" si="0"/>
        <v>0</v>
      </c>
    </row>
    <row r="10" spans="1:5" ht="15.75" thickBot="1">
      <c r="A10" s="18" t="s">
        <v>49</v>
      </c>
      <c r="B10" s="14"/>
      <c r="C10" s="14"/>
      <c r="D10" s="14"/>
      <c r="E10" s="14">
        <f t="shared" si="0"/>
        <v>0</v>
      </c>
    </row>
    <row r="11" spans="1:5" ht="15.75" thickBot="1">
      <c r="A11" s="18" t="s">
        <v>32</v>
      </c>
      <c r="B11" s="14"/>
      <c r="C11" s="14"/>
      <c r="D11" s="14"/>
      <c r="E11" s="14">
        <f t="shared" si="0"/>
        <v>0</v>
      </c>
    </row>
    <row r="12" spans="1:5" ht="15.75" thickBot="1">
      <c r="A12" s="18" t="s">
        <v>31</v>
      </c>
      <c r="B12" s="14"/>
      <c r="C12" s="14"/>
      <c r="D12" s="14"/>
      <c r="E12" s="14">
        <f t="shared" si="0"/>
        <v>0</v>
      </c>
    </row>
    <row r="13" spans="1:5" ht="15.75" thickBot="1">
      <c r="A13" s="18" t="s">
        <v>2</v>
      </c>
      <c r="B13" s="14"/>
      <c r="C13" s="14"/>
      <c r="D13" s="14"/>
      <c r="E13" s="14">
        <f t="shared" si="0"/>
        <v>0</v>
      </c>
    </row>
    <row r="14" spans="1:5" ht="15.75" thickBot="1">
      <c r="A14" s="18" t="s">
        <v>3</v>
      </c>
      <c r="B14" s="14"/>
      <c r="C14" s="14"/>
      <c r="D14" s="14"/>
      <c r="E14" s="14">
        <f t="shared" si="0"/>
        <v>0</v>
      </c>
    </row>
    <row r="15" spans="1:5" ht="15.75" thickBot="1">
      <c r="A15" s="20" t="s">
        <v>30</v>
      </c>
      <c r="B15" s="14"/>
      <c r="C15" s="14"/>
      <c r="D15" s="14"/>
      <c r="E15" s="14">
        <f t="shared" si="0"/>
        <v>0</v>
      </c>
    </row>
    <row r="16" spans="1:5" ht="15.75" thickBot="1">
      <c r="A16" s="20" t="s">
        <v>50</v>
      </c>
      <c r="B16" s="14"/>
      <c r="C16" s="14"/>
      <c r="D16" s="14"/>
      <c r="E16" s="14">
        <f t="shared" si="0"/>
        <v>0</v>
      </c>
    </row>
    <row r="17" spans="1:5" ht="15.75" thickBot="1">
      <c r="A17" s="4" t="s">
        <v>4</v>
      </c>
      <c r="B17" s="17">
        <f>SUM(B6:B16)</f>
        <v>0</v>
      </c>
      <c r="C17" s="17">
        <f>SUM(C6:C16)</f>
        <v>0</v>
      </c>
      <c r="D17" s="17">
        <f>SUM(D6:D16)</f>
        <v>0</v>
      </c>
      <c r="E17" s="14">
        <f>B17+C17+D17</f>
        <v>0</v>
      </c>
    </row>
    <row r="18" spans="1:5" ht="15.75" thickBot="1">
      <c r="A18" s="4" t="s">
        <v>7</v>
      </c>
      <c r="B18" s="10"/>
      <c r="C18" s="10"/>
      <c r="D18" s="21"/>
      <c r="E18" s="19" t="e">
        <f>D18/D17</f>
        <v>#DIV/0!</v>
      </c>
    </row>
    <row r="19" spans="1:5" ht="15.75" thickBot="1">
      <c r="A19" s="4" t="s">
        <v>62</v>
      </c>
      <c r="B19" s="10"/>
      <c r="C19" s="10"/>
      <c r="D19" s="21"/>
      <c r="E19" s="19">
        <f>SUM(E20:E22)</f>
        <v>0</v>
      </c>
    </row>
    <row r="20" spans="1:5" ht="15.75" thickBot="1">
      <c r="A20" s="4" t="s">
        <v>63</v>
      </c>
      <c r="B20" s="10"/>
      <c r="C20" s="10"/>
      <c r="D20" s="21"/>
      <c r="E20" s="19"/>
    </row>
    <row r="21" spans="1:5" ht="15.75" thickBot="1">
      <c r="A21" s="4" t="s">
        <v>67</v>
      </c>
      <c r="B21" s="10"/>
      <c r="C21" s="10"/>
      <c r="D21" s="21"/>
      <c r="E21" s="19"/>
    </row>
    <row r="22" spans="1:5" ht="15.75" thickBot="1">
      <c r="A22" s="4" t="s">
        <v>67</v>
      </c>
      <c r="B22" s="10"/>
      <c r="C22" s="10"/>
      <c r="D22" s="21"/>
      <c r="E22" s="19"/>
    </row>
    <row r="23" ht="15">
      <c r="H23" s="37"/>
    </row>
    <row r="24" ht="15">
      <c r="A24" s="38" t="s">
        <v>68</v>
      </c>
    </row>
    <row r="25" ht="15">
      <c r="A25" s="30" t="s">
        <v>60</v>
      </c>
    </row>
  </sheetData>
  <sheetProtection/>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Sotsiaalministeerium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Ülar Vaadumäe</dc:creator>
  <cp:keywords/>
  <dc:description/>
  <cp:lastModifiedBy>Kärt Merilain</cp:lastModifiedBy>
  <cp:lastPrinted>2013-08-13T07:06:59Z</cp:lastPrinted>
  <dcterms:created xsi:type="dcterms:W3CDTF">2013-02-21T08:24:35Z</dcterms:created>
  <dcterms:modified xsi:type="dcterms:W3CDTF">2014-05-30T10:34:26Z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959323798</vt:i4>
  </property>
  <property fmtid="{D5CDD505-2E9C-101B-9397-08002B2CF9AE}" pid="3" name="_NewReviewCycle">
    <vt:lpwstr/>
  </property>
  <property fmtid="{D5CDD505-2E9C-101B-9397-08002B2CF9AE}" pid="4" name="_EmailSubject">
    <vt:lpwstr>Flat-rate jamad</vt:lpwstr>
  </property>
  <property fmtid="{D5CDD505-2E9C-101B-9397-08002B2CF9AE}" pid="5" name="_AuthorEmail">
    <vt:lpwstr>Ular.Vaadumae@sm.ee</vt:lpwstr>
  </property>
  <property fmtid="{D5CDD505-2E9C-101B-9397-08002B2CF9AE}" pid="6" name="_AuthorEmailDisplayName">
    <vt:lpwstr>Ülar Vaadumäe</vt:lpwstr>
  </property>
  <property fmtid="{D5CDD505-2E9C-101B-9397-08002B2CF9AE}" pid="7" name="_PreviousAdHocReviewCycleID">
    <vt:i4>-580754447</vt:i4>
  </property>
  <property fmtid="{D5CDD505-2E9C-101B-9397-08002B2CF9AE}" pid="8" name="_ReviewingToolsShownOnce">
    <vt:lpwstr/>
  </property>
</Properties>
</file>